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 Cabaña" state="visible" r:id="rId4"/>
  </sheets>
  <calcPr calcId="171027" fullCalcOnLoad="1"/>
</workbook>
</file>

<file path=xl/sharedStrings.xml><?xml version="1.0" encoding="utf-8"?>
<sst xmlns="http://schemas.openxmlformats.org/spreadsheetml/2006/main" count="97" uniqueCount="97">
  <si>
    <t>CÓDIGO</t>
  </si>
  <si>
    <t>CONCEPTO DE PARTIDA / DESCRIPCIÓN</t>
  </si>
  <si>
    <t>CANTIDAD</t>
  </si>
  <si>
    <t>PRECIO UNITARIO ($)</t>
  </si>
  <si>
    <t>TOTAL PARCIAL ($)</t>
  </si>
  <si>
    <t>CAP-01</t>
  </si>
  <si>
    <t>CIMENTACIÓN Y TRABAJOS PREVIOS</t>
  </si>
  <si>
    <t>1.1</t>
  </si>
  <si>
    <t>Limpieza, desbroce y replanteo topográfico del terreno</t>
  </si>
  <si>
    <t>1.2</t>
  </si>
  <si>
    <t>Excavación de zanjas y pozos para cimentación</t>
  </si>
  <si>
    <t>1.3</t>
  </si>
  <si>
    <t>Hormigón armado en zapatas continuas y sobrecimientos</t>
  </si>
  <si>
    <t>1.4</t>
  </si>
  <si>
    <t>Capa de grava de drenaje y lámina antihumedad impermeabilizante</t>
  </si>
  <si>
    <t>SUB-01</t>
  </si>
  <si>
    <t>SUBTOTAL CIMENTACIÓN Y PREVIOS</t>
  </si>
  <si>
    <t>CAP-02</t>
  </si>
  <si>
    <t>ESTRUCTURA PORTANTE</t>
  </si>
  <si>
    <t>2.1</t>
  </si>
  <si>
    <t>Vigas maestras y durmientes de madera tratada o perfiles estructurales</t>
  </si>
  <si>
    <t>2.2</t>
  </si>
  <si>
    <t>Pilares y pies derechos de madera maciza escuadrada / postes</t>
  </si>
  <si>
    <t>2.3</t>
  </si>
  <si>
    <t>Viguetas de forjado de suelo y tarima estructural</t>
  </si>
  <si>
    <t>2.4</t>
  </si>
  <si>
    <t>Herrajes mecánicos de anclaje, pernos pasantes y conectores de unión</t>
  </si>
  <si>
    <t>SUB-02</t>
  </si>
  <si>
    <t>SUBTOTAL ESTRUCTURA PORTANTE</t>
  </si>
  <si>
    <t>CAP-03</t>
  </si>
  <si>
    <t>CERRAMIENTOS Y TABIQUERÍA</t>
  </si>
  <si>
    <t>3.1</t>
  </si>
  <si>
    <t>Muros perimetrales (entramado / troncos / mampostería protegida)</t>
  </si>
  <si>
    <t>3.2</t>
  </si>
  <si>
    <t>Aislamiento térmico-acústico en muros (lana de roca o fibra mineral)</t>
  </si>
  <si>
    <t>3.3</t>
  </si>
  <si>
    <t>Barrera de vapor y lámina transpirable paraviento</t>
  </si>
  <si>
    <t>3.4</t>
  </si>
  <si>
    <t>Tabiques divisorios interiores sobre rastreles de madera</t>
  </si>
  <si>
    <t>SUB-03</t>
  </si>
  <si>
    <t>SUBTOTAL CERRAMIENTOS Y TABIQUERÍA</t>
  </si>
  <si>
    <t>CAP-04</t>
  </si>
  <si>
    <t>CUBIERTA Y ENVOLVENTE SUPERIOR</t>
  </si>
  <si>
    <t>4.1</t>
  </si>
  <si>
    <t>Cabios, correas y tablero soporte de cubierta</t>
  </si>
  <si>
    <t>4.2</t>
  </si>
  <si>
    <t>Aislamiento térmico de alta densidad en cubierta</t>
  </si>
  <si>
    <t>4.3</t>
  </si>
  <si>
    <t>Membrana impermeabilizante autoprotegida</t>
  </si>
  <si>
    <t>4.4</t>
  </si>
  <si>
    <t>Acabado exterior de tejado (teja asfáltica, chapa sandwich o cerámica)</t>
  </si>
  <si>
    <t>4.5</t>
  </si>
  <si>
    <t>Canalones, bajantes y remates de chapa perimetrales</t>
  </si>
  <si>
    <t>SUB-04</t>
  </si>
  <si>
    <t>SUBTOTAL CUBIERTA</t>
  </si>
  <si>
    <t>CAP-05</t>
  </si>
  <si>
    <t>INSTALACIONES TÉCNICAS</t>
  </si>
  <si>
    <t>5.1</t>
  </si>
  <si>
    <t>Fontanería: red interior de agua fría/caliente y desagües sanitarios</t>
  </si>
  <si>
    <t>5.2</t>
  </si>
  <si>
    <t>Saneamiento: arqueta, fosa séptica con filtro biológico o conexión a colector</t>
  </si>
  <si>
    <t>5.3</t>
  </si>
  <si>
    <t>Instalación eléctrica: cuadro de distribución, cableado y mecanismos</t>
  </si>
  <si>
    <t>5.4</t>
  </si>
  <si>
    <t>Preinstalación de climatización y estufa de biomasa/leña</t>
  </si>
  <si>
    <t>SUB-05</t>
  </si>
  <si>
    <t>SUBTOTAL INSTALACIONES</t>
  </si>
  <si>
    <t>CAP-06</t>
  </si>
  <si>
    <t>ACABADOS Y CARPINTERÍAS</t>
  </si>
  <si>
    <t>6.1</t>
  </si>
  <si>
    <t>Ventanas con doble acristalamiento y rotura de puente térmico</t>
  </si>
  <si>
    <t>6.2</t>
  </si>
  <si>
    <t>Puerta exterior de seguridad de madera tratada y herrajes</t>
  </si>
  <si>
    <t>6.3</t>
  </si>
  <si>
    <t>Puertas de paso interiores macizas</t>
  </si>
  <si>
    <t>6.4</t>
  </si>
  <si>
    <t>Pavimento interior de madera natural o gres rústico</t>
  </si>
  <si>
    <t>6.5</t>
  </si>
  <si>
    <t>Tratamiento de lasur y sellador fungicida en madera exterior</t>
  </si>
  <si>
    <t>SUB-06</t>
  </si>
  <si>
    <t>SUBTOTAL ACABADOS Y CARPINTERÍAS</t>
  </si>
  <si>
    <t>CAP-07</t>
  </si>
  <si>
    <t>PERMISOS, PROYECTO Y GESTIÓN TÉCNICA</t>
  </si>
  <si>
    <t>7.1</t>
  </si>
  <si>
    <t>Proyecto técnico arquitectónico y dirección de obra</t>
  </si>
  <si>
    <t>7.2</t>
  </si>
  <si>
    <t>Licencia municipal urbanística y tasas administrativas</t>
  </si>
  <si>
    <t>7.3</t>
  </si>
  <si>
    <t>Estudio geotécnico básico y deslinde de parcela</t>
  </si>
  <si>
    <t>SUB-07</t>
  </si>
  <si>
    <t>SUBTOTAL PERMISOS Y GESTIÓN</t>
  </si>
  <si>
    <t>RES-01</t>
  </si>
  <si>
    <t>COSTE DE EJECUCIÓN MATERIAL (SUMA SUB-01 A SUB-07)</t>
  </si>
  <si>
    <t>RES-02</t>
  </si>
  <si>
    <t>MARGEN DE CONTINGENCIAS E IMPREVISTOS (10%)</t>
  </si>
  <si>
    <t>RES-03</t>
  </si>
  <si>
    <t>PRESUPUESTO TOTAL ESTIMADO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</si>
</sst>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64E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</row>
    <row r="3" spans="1:5" x14ac:dyDescent="0.25">
      <c r="A3" t="s">
        <v>7</v>
      </c>
      <c r="B3" t="s">
        <v>8</v>
      </c>
      <c r="C3">
        <v>120</v>
      </c>
      <c r="D3">
        <v>4.5</v>
      </c>
      <c r="E3">
        <f>C3*D3</f>
        <v>540</v>
      </c>
    </row>
    <row r="4" spans="1:5" x14ac:dyDescent="0.25">
      <c r="A4" t="s">
        <v>9</v>
      </c>
      <c r="B4" t="s">
        <v>10</v>
      </c>
      <c r="C4">
        <v>32</v>
      </c>
      <c r="D4">
        <v>22</v>
      </c>
      <c r="E4">
        <f>C4*D4</f>
        <v>704</v>
      </c>
    </row>
    <row r="5" spans="1:5" x14ac:dyDescent="0.25">
      <c r="A5" t="s">
        <v>11</v>
      </c>
      <c r="B5" t="s">
        <v>12</v>
      </c>
      <c r="C5">
        <v>18</v>
      </c>
      <c r="D5">
        <v>145</v>
      </c>
      <c r="E5">
        <f>C5*D5</f>
        <v>2610</v>
      </c>
    </row>
    <row r="6" spans="1:5" x14ac:dyDescent="0.25">
      <c r="A6" t="s">
        <v>13</v>
      </c>
      <c r="B6" t="s">
        <v>14</v>
      </c>
      <c r="C6">
        <v>65</v>
      </c>
      <c r="D6">
        <v>8.5</v>
      </c>
      <c r="E6">
        <f>C6*D6</f>
        <v>552.5</v>
      </c>
    </row>
    <row r="7" spans="1:5" x14ac:dyDescent="0.25">
      <c r="A7" t="s">
        <v>15</v>
      </c>
      <c r="B7" t="s">
        <v>16</v>
      </c>
      <c r="E7">
        <f>SUM(E3:E6)</f>
        <v>4406.5</v>
      </c>
    </row>
    <row r="8" spans="1:5" x14ac:dyDescent="0.25">
      <c r="A8" t="s">
        <v>17</v>
      </c>
      <c r="B8" t="s">
        <v>18</v>
      </c>
    </row>
    <row r="9" spans="1:5" x14ac:dyDescent="0.25">
      <c r="A9" t="s">
        <v>19</v>
      </c>
      <c r="B9" t="s">
        <v>20</v>
      </c>
      <c r="C9">
        <v>45</v>
      </c>
      <c r="D9">
        <v>38</v>
      </c>
      <c r="E9">
        <f>C9*D9</f>
        <v>1710</v>
      </c>
    </row>
    <row r="10" spans="1:5" x14ac:dyDescent="0.25">
      <c r="A10" t="s">
        <v>21</v>
      </c>
      <c r="B10" t="s">
        <v>22</v>
      </c>
      <c r="C10">
        <v>24</v>
      </c>
      <c r="D10">
        <v>52</v>
      </c>
      <c r="E10">
        <f>C10*D10</f>
        <v>1248</v>
      </c>
    </row>
    <row r="11" spans="1:5" x14ac:dyDescent="0.25">
      <c r="A11" t="s">
        <v>23</v>
      </c>
      <c r="B11" t="s">
        <v>24</v>
      </c>
      <c r="C11">
        <v>65</v>
      </c>
      <c r="D11">
        <v>29</v>
      </c>
      <c r="E11">
        <f>C11*D11</f>
        <v>1885</v>
      </c>
    </row>
    <row r="12" spans="1:5" x14ac:dyDescent="0.25">
      <c r="A12" t="s">
        <v>25</v>
      </c>
      <c r="B12" t="s">
        <v>26</v>
      </c>
      <c r="C12">
        <v>1</v>
      </c>
      <c r="D12">
        <v>620</v>
      </c>
      <c r="E12">
        <f>C12*D12</f>
        <v>620</v>
      </c>
    </row>
    <row r="13" spans="1:5" x14ac:dyDescent="0.25">
      <c r="A13" t="s">
        <v>27</v>
      </c>
      <c r="B13" t="s">
        <v>28</v>
      </c>
      <c r="E13">
        <f>SUM(E9:E12)</f>
        <v>5463</v>
      </c>
    </row>
    <row r="14" spans="1:5" x14ac:dyDescent="0.25">
      <c r="A14" t="s">
        <v>29</v>
      </c>
      <c r="B14" t="s">
        <v>30</v>
      </c>
    </row>
    <row r="15" spans="1:5" x14ac:dyDescent="0.25">
      <c r="A15" t="s">
        <v>31</v>
      </c>
      <c r="B15" t="s">
        <v>32</v>
      </c>
      <c r="C15">
        <v>110</v>
      </c>
      <c r="D15">
        <v>42</v>
      </c>
      <c r="E15">
        <f>C15*D15</f>
        <v>4620</v>
      </c>
    </row>
    <row r="16" spans="1:5" x14ac:dyDescent="0.25">
      <c r="A16" t="s">
        <v>33</v>
      </c>
      <c r="B16" t="s">
        <v>34</v>
      </c>
      <c r="C16">
        <v>110</v>
      </c>
      <c r="D16">
        <v>14.5</v>
      </c>
      <c r="E16">
        <f>C16*D16</f>
        <v>1595</v>
      </c>
    </row>
    <row r="17" spans="1:5" x14ac:dyDescent="0.25">
      <c r="A17" t="s">
        <v>35</v>
      </c>
      <c r="B17" t="s">
        <v>36</v>
      </c>
      <c r="C17">
        <v>110</v>
      </c>
      <c r="D17">
        <v>5</v>
      </c>
      <c r="E17">
        <f>C17*D17</f>
        <v>550</v>
      </c>
    </row>
    <row r="18" spans="1:5" x14ac:dyDescent="0.25">
      <c r="A18" t="s">
        <v>37</v>
      </c>
      <c r="B18" t="s">
        <v>38</v>
      </c>
      <c r="C18">
        <v>48</v>
      </c>
      <c r="D18">
        <v>28</v>
      </c>
      <c r="E18">
        <f>C18*D18</f>
        <v>1344</v>
      </c>
    </row>
    <row r="19" spans="1:5" x14ac:dyDescent="0.25">
      <c r="A19" t="s">
        <v>39</v>
      </c>
      <c r="B19" t="s">
        <v>40</v>
      </c>
      <c r="E19">
        <f>SUM(E15:E18)</f>
        <v>8109</v>
      </c>
    </row>
    <row r="20" spans="1:5" x14ac:dyDescent="0.25">
      <c r="A20" t="s">
        <v>41</v>
      </c>
      <c r="B20" t="s">
        <v>42</v>
      </c>
    </row>
    <row r="21" spans="1:5" x14ac:dyDescent="0.25">
      <c r="A21" t="s">
        <v>43</v>
      </c>
      <c r="B21" t="s">
        <v>44</v>
      </c>
      <c r="C21">
        <v>85</v>
      </c>
      <c r="D21">
        <v>31</v>
      </c>
      <c r="E21">
        <f>C21*D21</f>
        <v>2635</v>
      </c>
    </row>
    <row r="22" spans="1:5" x14ac:dyDescent="0.25">
      <c r="A22" t="s">
        <v>45</v>
      </c>
      <c r="B22" t="s">
        <v>46</v>
      </c>
      <c r="C22">
        <v>85</v>
      </c>
      <c r="D22">
        <v>18</v>
      </c>
      <c r="E22">
        <f>C22*D22</f>
        <v>1530</v>
      </c>
    </row>
    <row r="23" spans="1:5" x14ac:dyDescent="0.25">
      <c r="A23" t="s">
        <v>47</v>
      </c>
      <c r="B23" t="s">
        <v>48</v>
      </c>
      <c r="C23">
        <v>85</v>
      </c>
      <c r="D23">
        <v>9.5</v>
      </c>
      <c r="E23">
        <f>C23*D23</f>
        <v>807.5</v>
      </c>
    </row>
    <row r="24" spans="1:5" x14ac:dyDescent="0.25">
      <c r="A24" t="s">
        <v>49</v>
      </c>
      <c r="B24" t="s">
        <v>50</v>
      </c>
      <c r="C24">
        <v>85</v>
      </c>
      <c r="D24">
        <v>34</v>
      </c>
      <c r="E24">
        <f>C24*D24</f>
        <v>2890</v>
      </c>
    </row>
    <row r="25" spans="1:5" x14ac:dyDescent="0.25">
      <c r="A25" t="s">
        <v>51</v>
      </c>
      <c r="B25" t="s">
        <v>52</v>
      </c>
      <c r="C25">
        <v>36</v>
      </c>
      <c r="D25">
        <v>16</v>
      </c>
      <c r="E25">
        <f>C25*D25</f>
        <v>576</v>
      </c>
    </row>
    <row r="26" spans="1:5" x14ac:dyDescent="0.25">
      <c r="A26" t="s">
        <v>53</v>
      </c>
      <c r="B26" t="s">
        <v>54</v>
      </c>
      <c r="E26">
        <f>SUM(E21:E25)</f>
        <v>8438.5</v>
      </c>
    </row>
    <row r="27" spans="1:5" x14ac:dyDescent="0.25">
      <c r="A27" t="s">
        <v>55</v>
      </c>
      <c r="B27" t="s">
        <v>56</v>
      </c>
    </row>
    <row r="28" spans="1:5" x14ac:dyDescent="0.25">
      <c r="A28" t="s">
        <v>57</v>
      </c>
      <c r="B28" t="s">
        <v>58</v>
      </c>
      <c r="C28">
        <v>1</v>
      </c>
      <c r="D28">
        <v>1950</v>
      </c>
      <c r="E28">
        <f>C28*D28</f>
        <v>1950</v>
      </c>
    </row>
    <row r="29" spans="1:5" x14ac:dyDescent="0.25">
      <c r="A29" t="s">
        <v>59</v>
      </c>
      <c r="B29" t="s">
        <v>60</v>
      </c>
      <c r="C29">
        <v>1</v>
      </c>
      <c r="D29">
        <v>1450</v>
      </c>
      <c r="E29">
        <f>C29*D29</f>
        <v>1450</v>
      </c>
    </row>
    <row r="30" spans="1:5" x14ac:dyDescent="0.25">
      <c r="A30" t="s">
        <v>61</v>
      </c>
      <c r="B30" t="s">
        <v>62</v>
      </c>
      <c r="C30">
        <v>1</v>
      </c>
      <c r="D30">
        <v>2300</v>
      </c>
      <c r="E30">
        <f>C30*D30</f>
        <v>2300</v>
      </c>
    </row>
    <row r="31" spans="1:5" x14ac:dyDescent="0.25">
      <c r="A31" t="s">
        <v>63</v>
      </c>
      <c r="B31" t="s">
        <v>64</v>
      </c>
      <c r="C31">
        <v>1</v>
      </c>
      <c r="D31">
        <v>1100</v>
      </c>
      <c r="E31">
        <f>C31*D31</f>
        <v>1100</v>
      </c>
    </row>
    <row r="32" spans="1:5" x14ac:dyDescent="0.25">
      <c r="A32" t="s">
        <v>65</v>
      </c>
      <c r="B32" t="s">
        <v>66</v>
      </c>
      <c r="E32">
        <f>SUM(E28:E31)</f>
        <v>6800</v>
      </c>
    </row>
    <row r="33" spans="1:5" x14ac:dyDescent="0.25">
      <c r="A33" t="s">
        <v>67</v>
      </c>
      <c r="B33" t="s">
        <v>68</v>
      </c>
    </row>
    <row r="34" spans="1:5" x14ac:dyDescent="0.25">
      <c r="A34" t="s">
        <v>69</v>
      </c>
      <c r="B34" t="s">
        <v>70</v>
      </c>
      <c r="C34">
        <v>6</v>
      </c>
      <c r="D34">
        <v>320</v>
      </c>
      <c r="E34">
        <f>C34*D34</f>
        <v>1920</v>
      </c>
    </row>
    <row r="35" spans="1:5" x14ac:dyDescent="0.25">
      <c r="A35" t="s">
        <v>71</v>
      </c>
      <c r="B35" t="s">
        <v>72</v>
      </c>
      <c r="C35">
        <v>1</v>
      </c>
      <c r="D35">
        <v>650</v>
      </c>
      <c r="E35">
        <f>C35*D35</f>
        <v>650</v>
      </c>
    </row>
    <row r="36" spans="1:5" x14ac:dyDescent="0.25">
      <c r="A36" t="s">
        <v>73</v>
      </c>
      <c r="B36" t="s">
        <v>74</v>
      </c>
      <c r="C36">
        <v>4</v>
      </c>
      <c r="D36">
        <v>160</v>
      </c>
      <c r="E36">
        <f>C36*D36</f>
        <v>640</v>
      </c>
    </row>
    <row r="37" spans="1:5" x14ac:dyDescent="0.25">
      <c r="A37" t="s">
        <v>75</v>
      </c>
      <c r="B37" t="s">
        <v>76</v>
      </c>
      <c r="C37">
        <v>58</v>
      </c>
      <c r="D37">
        <v>27</v>
      </c>
      <c r="E37">
        <f>C37*D37</f>
        <v>1566</v>
      </c>
    </row>
    <row r="38" spans="1:5" x14ac:dyDescent="0.25">
      <c r="A38" t="s">
        <v>77</v>
      </c>
      <c r="B38" t="s">
        <v>78</v>
      </c>
      <c r="C38">
        <v>140</v>
      </c>
      <c r="D38">
        <v>6.5</v>
      </c>
      <c r="E38">
        <f>C38*D38</f>
        <v>910</v>
      </c>
    </row>
    <row r="39" spans="1:5" x14ac:dyDescent="0.25">
      <c r="A39" t="s">
        <v>79</v>
      </c>
      <c r="B39" t="s">
        <v>80</v>
      </c>
      <c r="E39">
        <f>SUM(E34:E38)</f>
        <v>5686</v>
      </c>
    </row>
    <row r="40" spans="1:5" x14ac:dyDescent="0.25">
      <c r="A40" t="s">
        <v>81</v>
      </c>
      <c r="B40" t="s">
        <v>82</v>
      </c>
    </row>
    <row r="41" spans="1:5" x14ac:dyDescent="0.25">
      <c r="A41" t="s">
        <v>83</v>
      </c>
      <c r="B41" t="s">
        <v>84</v>
      </c>
      <c r="C41">
        <v>1</v>
      </c>
      <c r="D41">
        <v>2200</v>
      </c>
      <c r="E41">
        <f>C41*D41</f>
        <v>2200</v>
      </c>
    </row>
    <row r="42" spans="1:5" x14ac:dyDescent="0.25">
      <c r="A42" t="s">
        <v>85</v>
      </c>
      <c r="B42" t="s">
        <v>86</v>
      </c>
      <c r="C42">
        <v>1</v>
      </c>
      <c r="D42">
        <v>1150</v>
      </c>
      <c r="E42">
        <f>C42*D42</f>
        <v>1150</v>
      </c>
    </row>
    <row r="43" spans="1:5" x14ac:dyDescent="0.25">
      <c r="A43" t="s">
        <v>87</v>
      </c>
      <c r="B43" t="s">
        <v>88</v>
      </c>
      <c r="C43">
        <v>1</v>
      </c>
      <c r="D43">
        <v>750</v>
      </c>
      <c r="E43">
        <f>C43*D43</f>
        <v>750</v>
      </c>
    </row>
    <row r="44" spans="1:5" x14ac:dyDescent="0.25">
      <c r="A44" t="s">
        <v>89</v>
      </c>
      <c r="B44" t="s">
        <v>90</v>
      </c>
      <c r="E44">
        <f>SUM(E41:E43)</f>
        <v>4100</v>
      </c>
    </row>
    <row r="45" spans="1:5" x14ac:dyDescent="0.25">
      <c r="A45" t="s">
        <v>91</v>
      </c>
      <c r="B45" t="s">
        <v>92</v>
      </c>
      <c r="E45">
        <f>E7+E13+E19+E26+E32+E39+E44</f>
        <v>43003</v>
      </c>
    </row>
    <row r="46" spans="1:5" x14ac:dyDescent="0.25">
      <c r="A46" t="s">
        <v>93</v>
      </c>
      <c r="B46" t="s">
        <v>94</v>
      </c>
      <c r="E46">
        <f>E45*0.1</f>
        <v>4300.3</v>
      </c>
    </row>
    <row r="47" spans="1:5" x14ac:dyDescent="0.25">
      <c r="A47" t="s">
        <v>95</v>
      </c>
      <c r="B47" t="s">
        <v>96</v>
      </c>
      <c r="E47">
        <f>E45+E46</f>
        <v>47303.3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 Cabaña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Entrega Studio</dc:creator>
  <dc:title/>
  <dc:subject/>
  <dc:description/>
  <cp:keywords/>
  <cp:category/>
  <cp:lastModifiedBy>Unknown</cp:lastModifiedBy>
  <dcterms:created xsi:type="dcterms:W3CDTF">2026-10-23T01:41:56Z</dcterms:created>
  <dcterms:modified xsi:type="dcterms:W3CDTF">2026-10-23T01:41:56Z</dcterms:modified>
</cp:coreProperties>
</file>